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210" windowHeight="8670" activeTab="0"/>
  </bookViews>
  <sheets>
    <sheet name="Sheet1" sheetId="1" r:id="rId1"/>
  </sheets>
  <definedNames/>
  <calcPr fullCalcOnLoad="1"/>
</workbook>
</file>

<file path=xl/sharedStrings.xml><?xml version="1.0" encoding="utf-8"?>
<sst xmlns="http://schemas.openxmlformats.org/spreadsheetml/2006/main" count="10" uniqueCount="10">
  <si>
    <t>Power</t>
  </si>
  <si>
    <t>Lumen</t>
  </si>
  <si>
    <t>mW</t>
  </si>
  <si>
    <t>W</t>
  </si>
  <si>
    <t>uW</t>
  </si>
  <si>
    <t>Candle (Spherical)</t>
  </si>
  <si>
    <t>To use this conversion calculator, enter the known value in the white row of the chart, under the appropriate column. The related values will appear in the yellow area. Delete the entered value to reset the calculator.</t>
  </si>
  <si>
    <t>Power (Radiant Power)</t>
  </si>
  <si>
    <t>Radiant Power - The time rate of flow of radiant energy expressed in Watts - simply known as Power</t>
  </si>
  <si>
    <r>
      <t xml:space="preserve">Power Converter V1.0  </t>
    </r>
    <r>
      <rPr>
        <sz val="10"/>
        <rFont val="Arial"/>
        <family val="2"/>
      </rPr>
      <t>Copyight 2003 FTI. All rights reserved.</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</si>
</sst>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
  </numFmts>
  <fonts count="4">
    <font>
      <sz val="10"/>
      <name val="Arial"/>
      <family val="0"/>
    </font>
    <font>
      <sz val="14"/>
      <name val="Arial"/>
      <family val="2"/>
    </font>
    <font>
      <sz val="18"/>
      <name val="Arial"/>
      <family val="2"/>
    </font>
    <font>
      <b/>
      <sz val="12"/>
      <name val="Arial"/>
      <family val="2"/>
    </font>
  </fonts>
  <fills count="5">
    <fill>
      <patternFill/>
    </fill>
    <fill>
      <patternFill patternType="gray125"/>
    </fill>
    <fill>
      <patternFill patternType="solid">
        <fgColor indexed="11"/>
        <bgColor indexed="64"/>
      </patternFill>
    </fill>
    <fill>
      <patternFill patternType="solid">
        <fgColor indexed="22"/>
        <bgColor indexed="64"/>
      </patternFill>
    </fill>
    <fill>
      <patternFill patternType="solid">
        <fgColor indexed="43"/>
        <bgColor indexed="64"/>
      </patternFill>
    </fill>
  </fills>
  <borders count="18">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color indexed="63"/>
      </left>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2" fillId="0" borderId="0" xfId="0" applyFont="1" applyAlignment="1">
      <alignment/>
    </xf>
    <xf numFmtId="0" fontId="0" fillId="0" borderId="0" xfId="0" applyAlignment="1">
      <alignment horizontal="left" wrapText="1"/>
    </xf>
    <xf numFmtId="0" fontId="3" fillId="0" borderId="0" xfId="0" applyFont="1" applyAlignment="1">
      <alignment horizontal="left" wrapText="1"/>
    </xf>
    <xf numFmtId="0" fontId="1" fillId="2" borderId="1" xfId="0" applyFont="1"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wrapText="1"/>
    </xf>
    <xf numFmtId="0" fontId="0" fillId="0" borderId="7" xfId="0" applyBorder="1" applyAlignment="1" applyProtection="1">
      <alignment/>
      <protection locked="0"/>
    </xf>
    <xf numFmtId="0" fontId="0" fillId="0" borderId="8" xfId="0" applyBorder="1" applyAlignment="1" applyProtection="1">
      <alignment/>
      <protection locked="0"/>
    </xf>
    <xf numFmtId="0" fontId="0" fillId="0" borderId="9" xfId="0" applyBorder="1" applyAlignment="1" applyProtection="1">
      <alignment/>
      <protection locked="0"/>
    </xf>
    <xf numFmtId="0" fontId="0" fillId="4" borderId="10" xfId="0" applyFill="1" applyBorder="1" applyAlignment="1" applyProtection="1">
      <alignment/>
      <protection hidden="1"/>
    </xf>
    <xf numFmtId="0" fontId="0" fillId="4" borderId="11" xfId="0" applyFill="1" applyBorder="1" applyAlignment="1" applyProtection="1">
      <alignment/>
      <protection hidden="1"/>
    </xf>
    <xf numFmtId="0" fontId="0" fillId="4" borderId="12" xfId="0" applyFill="1" applyBorder="1" applyAlignment="1" applyProtection="1">
      <alignment/>
      <protection hidden="1"/>
    </xf>
    <xf numFmtId="0" fontId="0" fillId="4" borderId="13" xfId="0" applyFill="1" applyBorder="1" applyAlignment="1" applyProtection="1">
      <alignment/>
      <protection hidden="1"/>
    </xf>
    <xf numFmtId="0" fontId="0" fillId="4" borderId="14" xfId="0" applyFill="1" applyBorder="1" applyAlignment="1" applyProtection="1">
      <alignment/>
      <protection hidden="1"/>
    </xf>
    <xf numFmtId="164" fontId="0" fillId="4" borderId="12" xfId="0" applyNumberFormat="1" applyFill="1" applyBorder="1" applyAlignment="1" applyProtection="1">
      <alignment/>
      <protection hidden="1"/>
    </xf>
    <xf numFmtId="0" fontId="0" fillId="4" borderId="15" xfId="0" applyFill="1" applyBorder="1" applyAlignment="1" applyProtection="1">
      <alignment/>
      <protection hidden="1"/>
    </xf>
    <xf numFmtId="165" fontId="0" fillId="4" borderId="16" xfId="0" applyNumberFormat="1" applyFill="1" applyBorder="1" applyAlignment="1" applyProtection="1">
      <alignment/>
      <protection hidden="1"/>
    </xf>
    <xf numFmtId="0" fontId="0" fillId="4" borderId="16" xfId="0" applyFill="1" applyBorder="1" applyAlignment="1" applyProtection="1">
      <alignment/>
      <protection hidden="1"/>
    </xf>
    <xf numFmtId="0" fontId="0" fillId="4" borderId="17" xfId="0" applyFill="1" applyBorder="1" applyAlignment="1" applyProtection="1">
      <alignment/>
      <protection hidden="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476250</xdr:colOff>
      <xdr:row>0</xdr:row>
      <xdr:rowOff>85725</xdr:rowOff>
    </xdr:from>
    <xdr:to>
      <xdr:col>1</xdr:col>
      <xdr:colOff>552450</xdr:colOff>
      <xdr:row>0</xdr:row>
      <xdr:rowOff>723900</xdr:rowOff>
    </xdr:to>
    <xdr:pic>
      <xdr:nvPicPr>
        <xdr:cNvPr id="1" name="Picture 1"/>
        <xdr:cNvPicPr preferRelativeResize="1">
          <a:picLocks noChangeAspect="1"/>
        </xdr:cNvPicPr>
      </xdr:nvPicPr>
      <xdr:blipFill>
        <a:blip r:embed="rId1"/>
        <a:stretch>
          <a:fillRect/>
        </a:stretch>
      </xdr:blipFill>
      <xdr:spPr>
        <a:xfrm>
          <a:off x="476250" y="85725"/>
          <a:ext cx="68580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F15"/>
  <sheetViews>
    <sheetView tabSelected="1" workbookViewId="0" topLeftCell="A1">
      <selection activeCell="B8" sqref="B8"/>
    </sheetView>
  </sheetViews>
  <sheetFormatPr defaultColWidth="9.140625" defaultRowHeight="12.75"/>
  <sheetData>
    <row r="1" spans="3:6" ht="59.25" customHeight="1">
      <c r="C1" s="3" t="s">
        <v>9</v>
      </c>
      <c r="D1" s="3"/>
      <c r="E1" s="3"/>
      <c r="F1" s="3"/>
    </row>
    <row r="2" ht="23.25">
      <c r="B2" s="1" t="s">
        <v>7</v>
      </c>
    </row>
    <row r="3" spans="2:6" ht="41.25" customHeight="1">
      <c r="B3" s="2" t="s">
        <v>8</v>
      </c>
      <c r="C3" s="2"/>
      <c r="D3" s="2"/>
      <c r="E3" s="2"/>
      <c r="F3" s="2"/>
    </row>
    <row r="5" ht="13.5" thickBot="1"/>
    <row r="6" spans="2:6" ht="18.75" thickBot="1">
      <c r="B6" s="4" t="s">
        <v>0</v>
      </c>
      <c r="C6" s="5"/>
      <c r="D6" s="5"/>
      <c r="E6" s="5"/>
      <c r="F6" s="6"/>
    </row>
    <row r="7" spans="2:6" ht="38.25">
      <c r="B7" s="7" t="s">
        <v>1</v>
      </c>
      <c r="C7" s="8" t="s">
        <v>2</v>
      </c>
      <c r="D7" s="8" t="s">
        <v>3</v>
      </c>
      <c r="E7" s="8" t="s">
        <v>4</v>
      </c>
      <c r="F7" s="9" t="s">
        <v>5</v>
      </c>
    </row>
    <row r="8" spans="2:6" ht="13.5" thickBot="1">
      <c r="B8" s="10"/>
      <c r="C8" s="11"/>
      <c r="D8" s="11"/>
      <c r="E8" s="11"/>
      <c r="F8" s="12"/>
    </row>
    <row r="9" spans="2:6" ht="12.75">
      <c r="B9" s="13">
        <f>IF($B$8&gt;0,$B$8,"")</f>
      </c>
      <c r="C9" s="14">
        <f>IF($B$8&gt;0,$B$8*1.496,"")</f>
      </c>
      <c r="D9" s="14">
        <f>IF($B$8&gt;0,$B$8*0.001496,"")</f>
      </c>
      <c r="E9" s="14">
        <f>IF($B$8&gt;0,$B$8*1496,"")</f>
      </c>
      <c r="F9" s="15">
        <f>IF($B$8&gt;0,$B$8*0.0796592,"")</f>
      </c>
    </row>
    <row r="10" spans="2:6" ht="12.75">
      <c r="B10" s="16">
        <f>IF($C$8&gt;0,$C$8/1.496,"")</f>
      </c>
      <c r="C10" s="17">
        <f>IF($C$8&gt;0,$C$8,"")</f>
      </c>
      <c r="D10" s="17">
        <f>IF($C$8&gt;0,$C$8/1000,"")</f>
      </c>
      <c r="E10" s="17">
        <f>IF($C$8&gt;0,$C$8/0.001,"")</f>
      </c>
      <c r="F10" s="18">
        <f>IF($C$8&gt;0,$C$8/18.780003,"")</f>
      </c>
    </row>
    <row r="11" spans="2:6" ht="12.75">
      <c r="B11" s="16">
        <f>IF($D$8&gt;0,$D$8/0.001496,"")</f>
      </c>
      <c r="C11" s="17">
        <f>IF($D$8&gt;0,$D$8/0.001,"")</f>
      </c>
      <c r="D11" s="17">
        <f>IF($D$8&gt;0,$D$8,"")</f>
      </c>
      <c r="E11" s="17">
        <f>IF($D$8&gt;0,$D$8/0.000001,"")</f>
      </c>
      <c r="F11" s="18">
        <f>IF($D$8&gt;0,$D$8/0.018780003,"")</f>
      </c>
    </row>
    <row r="12" spans="2:6" ht="12.75">
      <c r="B12" s="16">
        <f>IF($E$8&gt;0,$E$8/1496,"")</f>
      </c>
      <c r="C12" s="17">
        <f>IF($E$8&gt;0,$E$8/1000,"")</f>
      </c>
      <c r="D12" s="17">
        <f>IF($E$8&gt;0,$E$8/1000000,"")</f>
      </c>
      <c r="E12" s="17">
        <f>IF($E$8&gt;0,$E$8,"")</f>
      </c>
      <c r="F12" s="18">
        <f>IF($E$8&gt;0,$E$8/18780.003,"")</f>
      </c>
    </row>
    <row r="13" spans="2:6" ht="13.5" thickBot="1">
      <c r="B13" s="19">
        <f>IF($F$8&gt;0,$F$8/0.0796592,"")</f>
      </c>
      <c r="C13" s="20">
        <f>IF($F$8&gt;0,18.780003*$F$8,"")</f>
      </c>
      <c r="D13" s="21">
        <f>IF($F$8&gt;0,0.018780003*$F$8,"")</f>
      </c>
      <c r="E13" s="21">
        <f>IF($F$8&gt;0,18780.003*$F$8,"")</f>
      </c>
      <c r="F13" s="22">
        <f>IF($F$8&gt;0,$F$8,"")</f>
      </c>
    </row>
    <row r="15" spans="2:6" ht="63" customHeight="1">
      <c r="B15" s="2" t="s">
        <v>6</v>
      </c>
      <c r="C15" s="2"/>
      <c r="D15" s="2"/>
      <c r="E15" s="2"/>
      <c r="F15" s="2"/>
    </row>
  </sheetData>
  <sheetProtection password="E000" sheet="1" objects="1" scenarios="1"/>
  <mergeCells count="4">
    <mergeCell ref="B15:F15"/>
    <mergeCell ref="B6:F6"/>
    <mergeCell ref="B3:F3"/>
    <mergeCell ref="C1:F1"/>
  </mergeCells>
  <printOptions/>
  <pageMargins left="0.75" right="0.75" top="1" bottom="1" header="0.5" footer="0.5"/>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Steven Giamundo</dc:creator>
  <cp:keywords/>
  <dc:description/>
  <cp:lastModifiedBy>Steven Giamundo</cp:lastModifiedBy>
  <dcterms:created xsi:type="dcterms:W3CDTF">2003-10-27T18:19:31Z</dcterms:created>
  <dcterms:modified xsi:type="dcterms:W3CDTF">2003-11-07T19:53:18Z</dcterms:modified>
  <cp:category/>
  <cp:version/>
  <cp:contentType/>
  <cp:contentStatus/>
</cp:coreProperties>
</file>